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8195" windowHeight="12645"/>
  </bookViews>
  <sheets>
    <sheet name="2021.3월" sheetId="1" r:id="rId1"/>
  </sheets>
  <calcPr calcId="124519"/>
</workbook>
</file>

<file path=xl/calcChain.xml><?xml version="1.0" encoding="utf-8"?>
<calcChain xmlns="http://schemas.openxmlformats.org/spreadsheetml/2006/main">
  <c r="G8" i="1"/>
  <c r="G7" s="1"/>
  <c r="G16"/>
  <c r="G15" s="1"/>
  <c r="H8" l="1"/>
</calcChain>
</file>

<file path=xl/sharedStrings.xml><?xml version="1.0" encoding="utf-8"?>
<sst xmlns="http://schemas.openxmlformats.org/spreadsheetml/2006/main" count="74" uniqueCount="62">
  <si>
    <t>구성비</t>
  </si>
  <si>
    <t>비  고</t>
  </si>
  <si>
    <t>사용처(상호)</t>
  </si>
  <si>
    <t xml:space="preserve"> 금   액</t>
  </si>
  <si>
    <t>소  계</t>
  </si>
  <si>
    <t>금  액</t>
  </si>
  <si>
    <t>건  수</t>
  </si>
  <si>
    <t>(단위: 원)</t>
  </si>
  <si>
    <t xml:space="preserve"> ②기 타         행사경비</t>
  </si>
  <si>
    <t>① 치안대책 회의, 치안현장 순시, 직원 간담회 등</t>
  </si>
  <si>
    <t xml:space="preserve"> ①치안대책 
회의, 
치안현장 
순시·직원 
간담회 등</t>
  </si>
  <si>
    <t>계</t>
  </si>
  <si>
    <t xml:space="preserve"> </t>
  </si>
  <si>
    <t>구분</t>
  </si>
  <si>
    <t>소 계</t>
  </si>
  <si>
    <t>합 계</t>
  </si>
  <si>
    <t>일자</t>
  </si>
  <si>
    <t>② 공식적인 행사경비</t>
  </si>
  <si>
    <t>□ 유형별 집행내역</t>
  </si>
  <si>
    <t>□ 세부집행 내역</t>
  </si>
  <si>
    <t>내    역(건수)</t>
  </si>
  <si>
    <t>유                   형</t>
  </si>
  <si>
    <t xml:space="preserve"> </t>
    <phoneticPr fontId="13" type="noConversion"/>
  </si>
  <si>
    <t xml:space="preserve"> </t>
    <phoneticPr fontId="13" type="noConversion"/>
  </si>
  <si>
    <t xml:space="preserve"> </t>
    <phoneticPr fontId="13" type="noConversion"/>
  </si>
  <si>
    <t>3.11.</t>
    <phoneticPr fontId="14" type="noConversion"/>
  </si>
  <si>
    <t>3.15.</t>
    <phoneticPr fontId="14" type="noConversion"/>
  </si>
  <si>
    <t>3.16.</t>
    <phoneticPr fontId="14" type="noConversion"/>
  </si>
  <si>
    <t>3.17.</t>
    <phoneticPr fontId="14" type="noConversion"/>
  </si>
  <si>
    <t>3.18.</t>
    <phoneticPr fontId="14" type="noConversion"/>
  </si>
  <si>
    <t>3.25.</t>
    <phoneticPr fontId="14" type="noConversion"/>
  </si>
  <si>
    <t>3.29.</t>
    <phoneticPr fontId="14" type="noConversion"/>
  </si>
  <si>
    <t>3.30.</t>
    <phoneticPr fontId="14" type="noConversion"/>
  </si>
  <si>
    <t>3.31.</t>
    <phoneticPr fontId="14" type="noConversion"/>
  </si>
  <si>
    <t>하나로마트</t>
    <phoneticPr fontId="14" type="noConversion"/>
  </si>
  <si>
    <t>장군집</t>
    <phoneticPr fontId="14" type="noConversion"/>
  </si>
  <si>
    <t>동귀포구식당</t>
    <phoneticPr fontId="14" type="noConversion"/>
  </si>
  <si>
    <t>차돌집</t>
    <phoneticPr fontId="14" type="noConversion"/>
  </si>
  <si>
    <t>곽지마트</t>
    <phoneticPr fontId="14" type="noConversion"/>
  </si>
  <si>
    <t>한아름식육점</t>
    <phoneticPr fontId="14" type="noConversion"/>
  </si>
  <si>
    <t>호돌이식당</t>
    <phoneticPr fontId="14" type="noConversion"/>
  </si>
  <si>
    <t>cu한림점</t>
    <phoneticPr fontId="14" type="noConversion"/>
  </si>
  <si>
    <t>gs25</t>
    <phoneticPr fontId="14" type="noConversion"/>
  </si>
  <si>
    <t>제주해물밥</t>
    <phoneticPr fontId="14" type="noConversion"/>
  </si>
  <si>
    <t>세가름</t>
    <phoneticPr fontId="14" type="noConversion"/>
  </si>
  <si>
    <t>독개물항</t>
    <phoneticPr fontId="14" type="noConversion"/>
  </si>
  <si>
    <t>우영담</t>
    <phoneticPr fontId="14" type="noConversion"/>
  </si>
  <si>
    <t>범죄예방순찰대 격려물품구입</t>
  </si>
  <si>
    <t>형사5팀 격려오찬</t>
  </si>
  <si>
    <t>경무과 격려 만찬</t>
  </si>
  <si>
    <t>한서치안센터 격려물품 구입</t>
  </si>
  <si>
    <t>경제2팀 격려 만찬</t>
    <phoneticPr fontId="13" type="noConversion"/>
  </si>
  <si>
    <t>비양도치안센터 격려 오찬</t>
  </si>
  <si>
    <t>비양도치안센터 격려물품구입</t>
  </si>
  <si>
    <t>저지치안센터 격려물품구입</t>
  </si>
  <si>
    <t>외도파출소 격려오찬</t>
  </si>
  <si>
    <t>한경파출소 격려오찬</t>
  </si>
  <si>
    <t>한림파출소 격려오찬</t>
  </si>
  <si>
    <t>관내리사무장 간담회 물품구입</t>
  </si>
  <si>
    <t>애월파출소 격려오찬</t>
  </si>
  <si>
    <t>경찰서장 업무추진비 집행내역(2021.3)</t>
    <phoneticPr fontId="13" type="noConversion"/>
  </si>
  <si>
    <t>경제3팀 격려 만찬</t>
    <phoneticPr fontId="1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</si>
</sst>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&quot;/&quot;d;@"/>
    <numFmt numFmtId="177" formatCode="0.0_);[Red]\(0.0\)"/>
  </numFmts>
  <fonts count="16">
    <font>
      <sz val="11"/>
      <color rgb="FF000000"/>
      <name val="맑은 고딕"/>
    </font>
    <font>
      <sz val="11"/>
      <color rgb="FF000000"/>
      <name val="돋움"/>
      <family val="3"/>
      <charset val="129"/>
    </font>
    <font>
      <sz val="11"/>
      <color rgb="FF000000"/>
      <name val="굴림"/>
      <family val="3"/>
      <charset val="129"/>
    </font>
    <font>
      <sz val="10"/>
      <color rgb="FF000000"/>
      <name val="굴림"/>
      <family val="3"/>
      <charset val="129"/>
    </font>
    <font>
      <sz val="13"/>
      <color rgb="FF000000"/>
      <name val="맑은 고딕"/>
      <family val="3"/>
      <charset val="129"/>
    </font>
    <font>
      <sz val="12"/>
      <color rgb="FF000000"/>
      <name val="맑은 고딕"/>
      <family val="3"/>
      <charset val="129"/>
    </font>
    <font>
      <b/>
      <sz val="13"/>
      <color rgb="FF000000"/>
      <name val="맑은 고딕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굴림체"/>
      <family val="3"/>
      <charset val="129"/>
    </font>
    <font>
      <b/>
      <u/>
      <sz val="18"/>
      <color rgb="FF000000"/>
      <name val="굴림체"/>
      <family val="3"/>
      <charset val="129"/>
    </font>
    <font>
      <b/>
      <sz val="16"/>
      <color rgb="FF000000"/>
      <name val="굴림체"/>
      <family val="3"/>
      <charset val="129"/>
    </font>
    <font>
      <b/>
      <sz val="16"/>
      <color rgb="FF000000"/>
      <name val="굴림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2"/>
      <color rgb="FF00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41" fontId="12" fillId="0" borderId="0">
      <alignment vertical="center"/>
    </xf>
    <xf numFmtId="9" fontId="12" fillId="0" borderId="0">
      <alignment vertical="center"/>
    </xf>
    <xf numFmtId="0" fontId="12" fillId="2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78">
    <xf numFmtId="0" fontId="0" fillId="0" borderId="0" xfId="0" applyNumberFormat="1">
      <alignment vertical="center"/>
    </xf>
    <xf numFmtId="0" fontId="2" fillId="0" borderId="0" xfId="0" applyNumberFormat="1" applyFont="1">
      <alignment vertical="center"/>
    </xf>
    <xf numFmtId="0" fontId="3" fillId="0" borderId="0" xfId="0" applyNumberFormat="1" applyFont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0" fillId="2" borderId="2" xfId="3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4" xfId="1" applyNumberFormat="1" applyFont="1" applyBorder="1" applyAlignment="1">
      <alignment horizontal="center" vertical="center"/>
    </xf>
    <xf numFmtId="0" fontId="4" fillId="2" borderId="5" xfId="3" applyNumberFormat="1" applyFont="1" applyBorder="1" applyAlignment="1">
      <alignment horizontal="center" vertical="center"/>
    </xf>
    <xf numFmtId="0" fontId="4" fillId="2" borderId="6" xfId="3" applyNumberFormat="1" applyFon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41" fontId="2" fillId="0" borderId="0" xfId="1" applyNumberFormat="1" applyFont="1" applyAlignment="1">
      <alignment horizontal="center" vertical="center"/>
    </xf>
    <xf numFmtId="41" fontId="0" fillId="0" borderId="0" xfId="1" applyNumberFormat="1" applyFont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41" fontId="4" fillId="0" borderId="4" xfId="1" applyNumberFormat="1" applyFont="1" applyFill="1" applyBorder="1" applyAlignment="1">
      <alignment horizontal="center" vertical="center"/>
    </xf>
    <xf numFmtId="0" fontId="4" fillId="0" borderId="6" xfId="0" applyNumberFormat="1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horizontal="center" vertical="center"/>
    </xf>
    <xf numFmtId="0" fontId="4" fillId="3" borderId="6" xfId="3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9" fontId="4" fillId="3" borderId="2" xfId="3" applyNumberFormat="1" applyFont="1" applyFill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41" fontId="6" fillId="2" borderId="6" xfId="1" applyNumberFormat="1" applyFont="1" applyFill="1" applyBorder="1" applyAlignment="1">
      <alignment horizontal="center" vertical="center"/>
    </xf>
    <xf numFmtId="41" fontId="6" fillId="0" borderId="6" xfId="3" applyNumberFormat="1" applyFont="1" applyFill="1" applyBorder="1" applyAlignment="1">
      <alignment horizontal="center" vertical="center"/>
    </xf>
    <xf numFmtId="41" fontId="6" fillId="3" borderId="6" xfId="3" applyNumberFormat="1" applyFont="1" applyFill="1" applyBorder="1" applyAlignment="1">
      <alignment horizontal="center" vertical="center"/>
    </xf>
    <xf numFmtId="41" fontId="5" fillId="4" borderId="6" xfId="1" applyNumberFormat="1" applyFont="1" applyFill="1" applyBorder="1" applyAlignment="1">
      <alignment horizontal="center" vertical="center"/>
    </xf>
    <xf numFmtId="41" fontId="5" fillId="4" borderId="10" xfId="1" applyNumberFormat="1" applyFont="1" applyFill="1" applyBorder="1" applyAlignment="1">
      <alignment horizontal="center" vertical="center"/>
    </xf>
    <xf numFmtId="41" fontId="6" fillId="0" borderId="8" xfId="3" applyNumberFormat="1" applyFont="1" applyFill="1" applyBorder="1" applyAlignment="1">
      <alignment horizontal="center" vertical="center"/>
    </xf>
    <xf numFmtId="177" fontId="4" fillId="4" borderId="2" xfId="2" applyNumberFormat="1" applyFont="1" applyFill="1" applyBorder="1" applyAlignment="1">
      <alignment horizontal="center" vertical="center"/>
    </xf>
    <xf numFmtId="177" fontId="4" fillId="0" borderId="11" xfId="2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center" vertical="center"/>
    </xf>
    <xf numFmtId="0" fontId="4" fillId="4" borderId="2" xfId="3" applyNumberFormat="1" applyFont="1" applyFill="1" applyBorder="1">
      <alignment vertical="center"/>
    </xf>
    <xf numFmtId="176" fontId="7" fillId="0" borderId="8" xfId="0" applyNumberFormat="1" applyFont="1" applyBorder="1" applyAlignment="1">
      <alignment horizontal="center" vertical="center"/>
    </xf>
    <xf numFmtId="41" fontId="5" fillId="4" borderId="8" xfId="1" applyNumberFormat="1" applyFont="1" applyFill="1" applyBorder="1" applyAlignment="1">
      <alignment horizontal="center" vertical="center"/>
    </xf>
    <xf numFmtId="49" fontId="8" fillId="0" borderId="6" xfId="0" applyNumberFormat="1" applyFont="1" applyBorder="1" applyAlignment="1">
      <alignment horizontal="left" vertical="center"/>
    </xf>
    <xf numFmtId="49" fontId="8" fillId="0" borderId="8" xfId="0" applyNumberFormat="1" applyFont="1" applyBorder="1" applyAlignment="1">
      <alignment horizontal="left" vertical="center"/>
    </xf>
    <xf numFmtId="0" fontId="4" fillId="2" borderId="2" xfId="3" applyNumberFormat="1" applyFont="1" applyBorder="1">
      <alignment vertical="center"/>
    </xf>
    <xf numFmtId="41" fontId="0" fillId="0" borderId="0" xfId="0" applyNumberFormat="1">
      <alignment vertical="center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20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7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left" vertical="center" shrinkToFit="1"/>
    </xf>
    <xf numFmtId="49" fontId="8" fillId="0" borderId="13" xfId="0" applyNumberFormat="1" applyFont="1" applyBorder="1" applyAlignment="1">
      <alignment horizontal="left" vertical="center" shrinkToFit="1"/>
    </xf>
    <xf numFmtId="0" fontId="4" fillId="2" borderId="12" xfId="3" applyNumberFormat="1" applyFont="1" applyBorder="1" applyAlignment="1">
      <alignment horizontal="center" vertical="center"/>
    </xf>
    <xf numFmtId="0" fontId="4" fillId="2" borderId="13" xfId="3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shrinkToFit="1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0" fontId="4" fillId="0" borderId="18" xfId="0" applyNumberFormat="1" applyFont="1" applyFill="1" applyBorder="1" applyAlignment="1">
      <alignment vertical="center"/>
    </xf>
    <xf numFmtId="0" fontId="4" fillId="0" borderId="15" xfId="0" applyNumberFormat="1" applyFont="1" applyFill="1" applyBorder="1" applyAlignment="1">
      <alignment vertical="center"/>
    </xf>
    <xf numFmtId="0" fontId="4" fillId="0" borderId="16" xfId="0" applyNumberFormat="1" applyFont="1" applyFill="1" applyBorder="1" applyAlignment="1">
      <alignment vertical="center"/>
    </xf>
    <xf numFmtId="0" fontId="4" fillId="0" borderId="21" xfId="0" applyNumberFormat="1" applyFont="1" applyBorder="1" applyAlignment="1">
      <alignment horizontal="center" vertical="center" wrapText="1"/>
    </xf>
    <xf numFmtId="0" fontId="10" fillId="0" borderId="0" xfId="0" applyNumberFormat="1" applyFont="1" applyAlignment="1">
      <alignment horizontal="left" vertical="center"/>
    </xf>
    <xf numFmtId="0" fontId="4" fillId="0" borderId="22" xfId="0" applyNumberFormat="1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" fillId="3" borderId="25" xfId="3" applyNumberFormat="1" applyFont="1" applyFill="1" applyBorder="1" applyAlignment="1">
      <alignment horizontal="center" vertical="center"/>
    </xf>
    <xf numFmtId="0" fontId="4" fillId="3" borderId="13" xfId="3" applyNumberFormat="1" applyFont="1" applyFill="1" applyBorder="1" applyAlignment="1">
      <alignment horizontal="center" vertical="center"/>
    </xf>
    <xf numFmtId="0" fontId="4" fillId="3" borderId="17" xfId="3" applyNumberFormat="1" applyFont="1" applyFill="1" applyBorder="1" applyAlignment="1">
      <alignment horizontal="center" vertical="center"/>
    </xf>
    <xf numFmtId="0" fontId="4" fillId="0" borderId="25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vertical="center"/>
    </xf>
    <xf numFmtId="0" fontId="4" fillId="0" borderId="17" xfId="0" applyNumberFormat="1" applyFont="1" applyFill="1" applyBorder="1" applyAlignment="1">
      <alignment vertical="center"/>
    </xf>
    <xf numFmtId="0" fontId="11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0" fontId="4" fillId="2" borderId="12" xfId="3" applyNumberFormat="1" applyFont="1" applyBorder="1" applyAlignment="1">
      <alignment horizontal="center" vertical="center" shrinkToFit="1"/>
    </xf>
    <xf numFmtId="0" fontId="4" fillId="2" borderId="13" xfId="3" applyNumberFormat="1" applyFont="1" applyBorder="1" applyAlignment="1">
      <alignment horizontal="center" vertical="center" shrinkToFit="1"/>
    </xf>
    <xf numFmtId="0" fontId="4" fillId="2" borderId="17" xfId="3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49" fontId="8" fillId="0" borderId="29" xfId="0" applyNumberFormat="1" applyFont="1" applyBorder="1" applyAlignment="1">
      <alignment horizontal="left" vertical="center" shrinkToFit="1"/>
    </xf>
    <xf numFmtId="49" fontId="8" fillId="0" borderId="30" xfId="0" applyNumberFormat="1" applyFont="1" applyBorder="1" applyAlignment="1">
      <alignment horizontal="left" vertical="center" shrinkToFit="1"/>
    </xf>
    <xf numFmtId="3" fontId="7" fillId="0" borderId="28" xfId="0" applyNumberFormat="1" applyFont="1" applyBorder="1" applyAlignment="1">
      <alignment horizontal="right" vertical="center" wrapText="1"/>
    </xf>
  </cellXfs>
  <cellStyles count="8">
    <cellStyle name="20% - 강조색1" xfId="3"/>
    <cellStyle name="백분율" xfId="2" builtinId="5"/>
    <cellStyle name="쉼표 [0]" xfId="1" builtinId="6"/>
    <cellStyle name="표준" xfId="0" builtinId="0"/>
    <cellStyle name="표준 10" xfId="6"/>
    <cellStyle name="표준 11" xfId="7"/>
    <cellStyle name="표준 2" xfId="4"/>
    <cellStyle name="표준 9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workbookViewId="0">
      <selection activeCell="J22" sqref="J22"/>
    </sheetView>
  </sheetViews>
  <sheetFormatPr defaultRowHeight="16.5"/>
  <cols>
    <col min="1" max="1" width="12.25" customWidth="1"/>
    <col min="2" max="2" width="6.875" customWidth="1"/>
    <col min="5" max="5" width="10.375" customWidth="1"/>
    <col min="6" max="6" width="13.875" customWidth="1"/>
    <col min="7" max="7" width="14.125" style="14" customWidth="1"/>
    <col min="8" max="8" width="8.125" customWidth="1"/>
  </cols>
  <sheetData>
    <row r="1" spans="1:8" ht="9" customHeight="1">
      <c r="A1" s="1"/>
      <c r="B1" s="1"/>
      <c r="C1" s="1"/>
      <c r="D1" s="1"/>
      <c r="E1" s="1"/>
      <c r="F1" s="1"/>
      <c r="G1" s="13"/>
      <c r="H1" s="1"/>
    </row>
    <row r="2" spans="1:8" ht="33.75" customHeight="1">
      <c r="A2" s="51" t="s">
        <v>60</v>
      </c>
      <c r="B2" s="51"/>
      <c r="C2" s="51"/>
      <c r="D2" s="51"/>
      <c r="E2" s="51"/>
      <c r="F2" s="51"/>
      <c r="G2" s="51"/>
      <c r="H2" s="51"/>
    </row>
    <row r="3" spans="1:8" ht="14.25" customHeight="1">
      <c r="A3" s="1"/>
      <c r="B3" s="1"/>
      <c r="C3" s="1"/>
      <c r="D3" s="1"/>
      <c r="E3" s="1"/>
      <c r="F3" s="1"/>
      <c r="G3" s="13"/>
      <c r="H3" s="1"/>
    </row>
    <row r="4" spans="1:8" ht="21.75" customHeight="1">
      <c r="A4" s="56" t="s">
        <v>18</v>
      </c>
      <c r="B4" s="56"/>
      <c r="C4" s="56"/>
      <c r="D4" s="1"/>
      <c r="E4" s="1"/>
      <c r="F4" s="1"/>
      <c r="G4" s="13"/>
      <c r="H4" s="1"/>
    </row>
    <row r="5" spans="1:8" ht="15.75" customHeight="1">
      <c r="A5" s="1"/>
      <c r="B5" s="1"/>
      <c r="C5" s="1"/>
      <c r="D5" s="1"/>
      <c r="E5" s="1"/>
      <c r="F5" s="1"/>
      <c r="G5" s="13"/>
      <c r="H5" s="2" t="s">
        <v>7</v>
      </c>
    </row>
    <row r="6" spans="1:8" ht="30" customHeight="1">
      <c r="A6" s="57" t="s">
        <v>21</v>
      </c>
      <c r="B6" s="58"/>
      <c r="C6" s="58"/>
      <c r="D6" s="58"/>
      <c r="E6" s="59"/>
      <c r="F6" s="15" t="s">
        <v>6</v>
      </c>
      <c r="G6" s="16" t="s">
        <v>5</v>
      </c>
      <c r="H6" s="20" t="s">
        <v>0</v>
      </c>
    </row>
    <row r="7" spans="1:8" ht="30" customHeight="1">
      <c r="A7" s="60" t="s">
        <v>11</v>
      </c>
      <c r="B7" s="61"/>
      <c r="C7" s="61"/>
      <c r="D7" s="61"/>
      <c r="E7" s="62"/>
      <c r="F7" s="19">
        <v>14</v>
      </c>
      <c r="G7" s="25">
        <f>SUM(G8,G9)</f>
        <v>763520</v>
      </c>
      <c r="H7" s="21">
        <v>1</v>
      </c>
    </row>
    <row r="8" spans="1:8" ht="30" customHeight="1">
      <c r="A8" s="63" t="s">
        <v>9</v>
      </c>
      <c r="B8" s="64"/>
      <c r="C8" s="64"/>
      <c r="D8" s="64"/>
      <c r="E8" s="65"/>
      <c r="F8" s="17">
        <v>14</v>
      </c>
      <c r="G8" s="24">
        <f>SUM(G17:G32)</f>
        <v>763520</v>
      </c>
      <c r="H8" s="29">
        <f>SUM(G8)/G7*100</f>
        <v>100</v>
      </c>
    </row>
    <row r="9" spans="1:8" ht="30" customHeight="1">
      <c r="A9" s="52" t="s">
        <v>17</v>
      </c>
      <c r="B9" s="53"/>
      <c r="C9" s="53"/>
      <c r="D9" s="53"/>
      <c r="E9" s="54"/>
      <c r="F9" s="18" t="s">
        <v>22</v>
      </c>
      <c r="G9" s="28" t="s">
        <v>22</v>
      </c>
      <c r="H9" s="30" t="s">
        <v>22</v>
      </c>
    </row>
    <row r="10" spans="1:8" ht="14.25" customHeight="1">
      <c r="A10" s="1"/>
      <c r="B10" s="1"/>
      <c r="C10" s="1"/>
      <c r="D10" s="1"/>
      <c r="E10" s="1"/>
      <c r="F10" s="1"/>
      <c r="G10" s="13"/>
      <c r="H10" s="1"/>
    </row>
    <row r="11" spans="1:8" ht="11.25" customHeight="1">
      <c r="A11" s="1"/>
      <c r="B11" s="1"/>
      <c r="C11" s="1"/>
      <c r="D11" s="1"/>
      <c r="E11" s="1"/>
      <c r="F11" s="1"/>
      <c r="G11" s="13"/>
      <c r="H11" s="1"/>
    </row>
    <row r="12" spans="1:8" ht="23.25" customHeight="1">
      <c r="A12" s="66" t="s">
        <v>19</v>
      </c>
      <c r="B12" s="66"/>
      <c r="C12" s="66"/>
      <c r="D12" s="1"/>
      <c r="E12" s="1"/>
      <c r="F12" s="1"/>
      <c r="G12" s="13"/>
      <c r="H12" s="1"/>
    </row>
    <row r="13" spans="1:8" ht="3" customHeight="1">
      <c r="A13" s="1"/>
      <c r="B13" s="1"/>
      <c r="C13" s="1"/>
      <c r="D13" s="1"/>
      <c r="E13" s="1"/>
      <c r="F13" s="1"/>
      <c r="G13" s="13"/>
      <c r="H13" s="1"/>
    </row>
    <row r="14" spans="1:8" ht="30" customHeight="1">
      <c r="A14" s="5" t="s">
        <v>13</v>
      </c>
      <c r="B14" s="6" t="s">
        <v>16</v>
      </c>
      <c r="C14" s="42" t="s">
        <v>20</v>
      </c>
      <c r="D14" s="43"/>
      <c r="E14" s="43"/>
      <c r="F14" s="6" t="s">
        <v>2</v>
      </c>
      <c r="G14" s="7" t="s">
        <v>3</v>
      </c>
      <c r="H14" s="3" t="s">
        <v>1</v>
      </c>
    </row>
    <row r="15" spans="1:8" ht="24.75" customHeight="1">
      <c r="A15" s="8" t="s">
        <v>15</v>
      </c>
      <c r="B15" s="9" t="s">
        <v>12</v>
      </c>
      <c r="C15" s="46"/>
      <c r="D15" s="47"/>
      <c r="E15" s="47"/>
      <c r="F15" s="9" t="s">
        <v>24</v>
      </c>
      <c r="G15" s="23">
        <f>SUM(G16,G33)</f>
        <v>763520</v>
      </c>
      <c r="H15" s="4" t="s">
        <v>12</v>
      </c>
    </row>
    <row r="16" spans="1:8" ht="24.75" customHeight="1">
      <c r="A16" s="39" t="s">
        <v>10</v>
      </c>
      <c r="B16" s="9" t="s">
        <v>14</v>
      </c>
      <c r="C16" s="46"/>
      <c r="D16" s="47"/>
      <c r="E16" s="47"/>
      <c r="F16" s="9"/>
      <c r="G16" s="23">
        <f>SUM(G17:G32)</f>
        <v>763520</v>
      </c>
      <c r="H16" s="4" t="s">
        <v>12</v>
      </c>
    </row>
    <row r="17" spans="1:11" ht="29.25" customHeight="1">
      <c r="A17" s="40"/>
      <c r="B17" s="73">
        <v>3.5</v>
      </c>
      <c r="C17" s="75" t="s">
        <v>47</v>
      </c>
      <c r="D17" s="45"/>
      <c r="E17" s="76"/>
      <c r="F17" s="74" t="s">
        <v>34</v>
      </c>
      <c r="G17" s="77">
        <v>53980</v>
      </c>
      <c r="H17" s="12"/>
    </row>
    <row r="18" spans="1:11" ht="29.25" customHeight="1">
      <c r="A18" s="40"/>
      <c r="B18" s="73">
        <v>3.8</v>
      </c>
      <c r="C18" s="75" t="s">
        <v>61</v>
      </c>
      <c r="D18" s="45"/>
      <c r="E18" s="76"/>
      <c r="F18" s="74" t="s">
        <v>35</v>
      </c>
      <c r="G18" s="77">
        <v>58000</v>
      </c>
      <c r="H18" s="12"/>
    </row>
    <row r="19" spans="1:11" ht="29.25" customHeight="1">
      <c r="A19" s="40"/>
      <c r="B19" s="73" t="s">
        <v>25</v>
      </c>
      <c r="C19" s="75" t="s">
        <v>48</v>
      </c>
      <c r="D19" s="45"/>
      <c r="E19" s="76"/>
      <c r="F19" s="74" t="s">
        <v>36</v>
      </c>
      <c r="G19" s="77">
        <v>89000</v>
      </c>
      <c r="H19" s="12"/>
    </row>
    <row r="20" spans="1:11" ht="29.25" customHeight="1">
      <c r="A20" s="40"/>
      <c r="B20" s="73" t="s">
        <v>26</v>
      </c>
      <c r="C20" s="75" t="s">
        <v>49</v>
      </c>
      <c r="D20" s="45"/>
      <c r="E20" s="76"/>
      <c r="F20" s="74" t="s">
        <v>37</v>
      </c>
      <c r="G20" s="77">
        <v>99000</v>
      </c>
      <c r="H20" s="12"/>
    </row>
    <row r="21" spans="1:11" ht="29.25" customHeight="1">
      <c r="A21" s="40"/>
      <c r="B21" s="73" t="s">
        <v>27</v>
      </c>
      <c r="C21" s="75" t="s">
        <v>50</v>
      </c>
      <c r="D21" s="45"/>
      <c r="E21" s="76"/>
      <c r="F21" s="74" t="s">
        <v>38</v>
      </c>
      <c r="G21" s="77">
        <v>48500</v>
      </c>
      <c r="H21" s="12"/>
      <c r="K21" s="38"/>
    </row>
    <row r="22" spans="1:11" ht="29.25" customHeight="1">
      <c r="A22" s="40"/>
      <c r="B22" s="73" t="s">
        <v>28</v>
      </c>
      <c r="C22" s="75" t="s">
        <v>51</v>
      </c>
      <c r="D22" s="45"/>
      <c r="E22" s="76"/>
      <c r="F22" s="74" t="s">
        <v>39</v>
      </c>
      <c r="G22" s="77">
        <v>60000</v>
      </c>
      <c r="H22" s="12"/>
    </row>
    <row r="23" spans="1:11" ht="29.25" customHeight="1">
      <c r="A23" s="40"/>
      <c r="B23" s="73">
        <v>3.17</v>
      </c>
      <c r="C23" s="75" t="s">
        <v>52</v>
      </c>
      <c r="D23" s="45"/>
      <c r="E23" s="76"/>
      <c r="F23" s="74" t="s">
        <v>40</v>
      </c>
      <c r="G23" s="77">
        <v>30000</v>
      </c>
      <c r="H23" s="12"/>
    </row>
    <row r="24" spans="1:11" ht="29.25" customHeight="1">
      <c r="A24" s="40"/>
      <c r="B24" s="73">
        <v>3.17</v>
      </c>
      <c r="C24" s="75" t="s">
        <v>53</v>
      </c>
      <c r="D24" s="45"/>
      <c r="E24" s="76"/>
      <c r="F24" s="74" t="s">
        <v>41</v>
      </c>
      <c r="G24" s="77">
        <v>36600</v>
      </c>
      <c r="H24" s="22"/>
    </row>
    <row r="25" spans="1:11" ht="29.25" customHeight="1">
      <c r="A25" s="40"/>
      <c r="B25" s="73" t="s">
        <v>29</v>
      </c>
      <c r="C25" s="75" t="s">
        <v>54</v>
      </c>
      <c r="D25" s="45"/>
      <c r="E25" s="76"/>
      <c r="F25" s="74" t="s">
        <v>42</v>
      </c>
      <c r="G25" s="77">
        <v>17000</v>
      </c>
      <c r="H25" s="22"/>
    </row>
    <row r="26" spans="1:11" ht="29.25" customHeight="1">
      <c r="A26" s="40"/>
      <c r="B26" s="73" t="s">
        <v>30</v>
      </c>
      <c r="C26" s="75" t="s">
        <v>55</v>
      </c>
      <c r="D26" s="45"/>
      <c r="E26" s="76"/>
      <c r="F26" s="74" t="s">
        <v>43</v>
      </c>
      <c r="G26" s="77">
        <v>55000</v>
      </c>
      <c r="H26" s="22"/>
    </row>
    <row r="27" spans="1:11" ht="29.25" customHeight="1">
      <c r="A27" s="40"/>
      <c r="B27" s="73" t="s">
        <v>31</v>
      </c>
      <c r="C27" s="75" t="s">
        <v>56</v>
      </c>
      <c r="D27" s="45"/>
      <c r="E27" s="76"/>
      <c r="F27" s="74" t="s">
        <v>44</v>
      </c>
      <c r="G27" s="77">
        <v>25000</v>
      </c>
      <c r="H27" s="22"/>
    </row>
    <row r="28" spans="1:11" ht="29.25" customHeight="1">
      <c r="A28" s="40"/>
      <c r="B28" s="73" t="s">
        <v>32</v>
      </c>
      <c r="C28" s="75" t="s">
        <v>57</v>
      </c>
      <c r="D28" s="45"/>
      <c r="E28" s="76"/>
      <c r="F28" s="74" t="s">
        <v>45</v>
      </c>
      <c r="G28" s="77">
        <v>72000</v>
      </c>
      <c r="H28" s="22"/>
    </row>
    <row r="29" spans="1:11" ht="29.25" customHeight="1">
      <c r="A29" s="40"/>
      <c r="B29" s="73" t="s">
        <v>32</v>
      </c>
      <c r="C29" s="75" t="s">
        <v>58</v>
      </c>
      <c r="D29" s="45"/>
      <c r="E29" s="76"/>
      <c r="F29" s="74" t="s">
        <v>34</v>
      </c>
      <c r="G29" s="77">
        <v>61440</v>
      </c>
      <c r="H29" s="22"/>
    </row>
    <row r="30" spans="1:11" ht="29.25" customHeight="1">
      <c r="A30" s="40"/>
      <c r="B30" s="73" t="s">
        <v>33</v>
      </c>
      <c r="C30" s="75" t="s">
        <v>59</v>
      </c>
      <c r="D30" s="45"/>
      <c r="E30" s="76"/>
      <c r="F30" s="74" t="s">
        <v>46</v>
      </c>
      <c r="G30" s="77">
        <v>58000</v>
      </c>
      <c r="H30" s="22"/>
    </row>
    <row r="31" spans="1:11" ht="29.25" customHeight="1">
      <c r="A31" s="40"/>
      <c r="B31" s="11"/>
      <c r="C31" s="48"/>
      <c r="D31" s="49"/>
      <c r="E31" s="50"/>
      <c r="F31" s="35"/>
      <c r="G31" s="27"/>
      <c r="H31" s="22"/>
    </row>
    <row r="32" spans="1:11" ht="29.25" customHeight="1">
      <c r="A32" s="41"/>
      <c r="B32" s="11"/>
      <c r="C32" s="44"/>
      <c r="D32" s="45"/>
      <c r="E32" s="45"/>
      <c r="F32" s="35"/>
      <c r="G32" s="27"/>
      <c r="H32" s="22"/>
    </row>
    <row r="33" spans="1:8" ht="29.25" customHeight="1">
      <c r="A33" s="39" t="s">
        <v>8</v>
      </c>
      <c r="B33" s="9" t="s">
        <v>4</v>
      </c>
      <c r="C33" s="70" t="s">
        <v>22</v>
      </c>
      <c r="D33" s="71"/>
      <c r="E33" s="72"/>
      <c r="F33" s="9"/>
      <c r="G33" s="23" t="s">
        <v>22</v>
      </c>
      <c r="H33" s="37"/>
    </row>
    <row r="34" spans="1:8" ht="29.25" customHeight="1">
      <c r="A34" s="40"/>
      <c r="B34" s="31" t="s">
        <v>22</v>
      </c>
      <c r="C34" s="48" t="s">
        <v>23</v>
      </c>
      <c r="D34" s="49"/>
      <c r="E34" s="49"/>
      <c r="F34" s="35" t="s">
        <v>23</v>
      </c>
      <c r="G34" s="26" t="s">
        <v>22</v>
      </c>
      <c r="H34" s="32"/>
    </row>
    <row r="35" spans="1:8" ht="29.25" customHeight="1">
      <c r="A35" s="40"/>
      <c r="B35" s="31"/>
      <c r="C35" s="48"/>
      <c r="D35" s="49"/>
      <c r="E35" s="49"/>
      <c r="F35" s="35"/>
      <c r="G35" s="26"/>
      <c r="H35" s="32"/>
    </row>
    <row r="36" spans="1:8" ht="29.25" customHeight="1">
      <c r="A36" s="40"/>
      <c r="B36" s="31"/>
      <c r="C36" s="48"/>
      <c r="D36" s="49"/>
      <c r="E36" s="49"/>
      <c r="F36" s="35"/>
      <c r="G36" s="26"/>
      <c r="H36" s="32"/>
    </row>
    <row r="37" spans="1:8" ht="29.25" customHeight="1">
      <c r="A37" s="40"/>
      <c r="B37" s="31"/>
      <c r="C37" s="48"/>
      <c r="D37" s="49"/>
      <c r="E37" s="49"/>
      <c r="F37" s="35"/>
      <c r="G37" s="26"/>
      <c r="H37" s="32"/>
    </row>
    <row r="38" spans="1:8" ht="29.25" customHeight="1">
      <c r="A38" s="40"/>
      <c r="B38" s="31"/>
      <c r="C38" s="48"/>
      <c r="D38" s="49"/>
      <c r="E38" s="49"/>
      <c r="F38" s="35"/>
      <c r="G38" s="26"/>
      <c r="H38" s="32"/>
    </row>
    <row r="39" spans="1:8" ht="29.25" customHeight="1">
      <c r="A39" s="40"/>
      <c r="B39" s="31"/>
      <c r="C39" s="48"/>
      <c r="D39" s="49"/>
      <c r="E39" s="49"/>
      <c r="F39" s="35"/>
      <c r="G39" s="26"/>
      <c r="H39" s="32"/>
    </row>
    <row r="40" spans="1:8" ht="29.25" customHeight="1">
      <c r="A40" s="40"/>
      <c r="B40" s="31"/>
      <c r="C40" s="48"/>
      <c r="D40" s="49"/>
      <c r="E40" s="49"/>
      <c r="F40" s="35"/>
      <c r="G40" s="26"/>
      <c r="H40" s="32"/>
    </row>
    <row r="41" spans="1:8" ht="29.25" customHeight="1">
      <c r="A41" s="55"/>
      <c r="B41" s="33"/>
      <c r="C41" s="67"/>
      <c r="D41" s="68"/>
      <c r="E41" s="69"/>
      <c r="F41" s="36"/>
      <c r="G41" s="34"/>
      <c r="H41" s="10"/>
    </row>
    <row r="42" spans="1:8">
      <c r="G42" s="14" t="s">
        <v>12</v>
      </c>
    </row>
  </sheetData>
  <mergeCells count="37">
    <mergeCell ref="C40:E40"/>
    <mergeCell ref="C41:E41"/>
    <mergeCell ref="C33:E33"/>
    <mergeCell ref="C39:E39"/>
    <mergeCell ref="C38:E38"/>
    <mergeCell ref="C34:E34"/>
    <mergeCell ref="A2:H2"/>
    <mergeCell ref="A9:E9"/>
    <mergeCell ref="A33:A41"/>
    <mergeCell ref="C25:E25"/>
    <mergeCell ref="A4:C4"/>
    <mergeCell ref="A6:E6"/>
    <mergeCell ref="A7:E7"/>
    <mergeCell ref="A8:E8"/>
    <mergeCell ref="C19:E19"/>
    <mergeCell ref="C20:E20"/>
    <mergeCell ref="C21:E21"/>
    <mergeCell ref="C23:E23"/>
    <mergeCell ref="A12:C12"/>
    <mergeCell ref="C35:E35"/>
    <mergeCell ref="C36:E36"/>
    <mergeCell ref="C37:E37"/>
    <mergeCell ref="A16:A32"/>
    <mergeCell ref="C14:E14"/>
    <mergeCell ref="C18:E18"/>
    <mergeCell ref="C24:E24"/>
    <mergeCell ref="C15:E15"/>
    <mergeCell ref="C16:E16"/>
    <mergeCell ref="C17:E17"/>
    <mergeCell ref="C26:E26"/>
    <mergeCell ref="C27:E27"/>
    <mergeCell ref="C28:E28"/>
    <mergeCell ref="C32:E32"/>
    <mergeCell ref="C22:E22"/>
    <mergeCell ref="C29:E29"/>
    <mergeCell ref="C31:E31"/>
    <mergeCell ref="C30:E30"/>
  </mergeCells>
  <phoneticPr fontId="13" type="noConversion"/>
  <pageMargins left="0.62000000476837158" right="0.47999998927116394" top="0.75" bottom="0.75" header="0.33000001311302185" footer="0.30000001192092896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Hancom Office Hancell 2010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2021.3월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user</cp:lastModifiedBy>
  <cp:revision>3</cp:revision>
  <cp:lastPrinted>2013-06-20T07:12:04Z</cp:lastPrinted>
  <dcterms:created xsi:type="dcterms:W3CDTF">2010-08-26T07:54:51Z</dcterms:created>
  <dcterms:modified xsi:type="dcterms:W3CDTF">2021-04-06T01:42:16Z</dcterms:modified>
</cp:coreProperties>
</file>